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Mundo Fortuna" sheetId="1" r:id="rId1"/>
  </sheets>
  <calcPr calcId="145621"/>
</workbook>
</file>

<file path=xl/calcChain.xml><?xml version="1.0" encoding="utf-8"?>
<calcChain xmlns="http://schemas.openxmlformats.org/spreadsheetml/2006/main">
  <c r="L14" i="1" l="1"/>
  <c r="L15" i="1" s="1"/>
  <c r="L13" i="1"/>
  <c r="L12" i="1"/>
  <c r="L10" i="1"/>
  <c r="L11" i="1" s="1"/>
  <c r="L8" i="1"/>
  <c r="L9" i="1" s="1"/>
  <c r="L6" i="1"/>
  <c r="L7" i="1" s="1"/>
  <c r="L16" i="1" l="1"/>
</calcChain>
</file>

<file path=xl/sharedStrings.xml><?xml version="1.0" encoding="utf-8"?>
<sst xmlns="http://schemas.openxmlformats.org/spreadsheetml/2006/main" count="23" uniqueCount="15">
  <si>
    <t xml:space="preserve">    CASINOS</t>
  </si>
  <si>
    <t>CANALES</t>
  </si>
  <si>
    <t>LÍNEA DE SERVICIO</t>
  </si>
  <si>
    <t>BUZÓN DE SUGERENCIAS</t>
  </si>
  <si>
    <t>MONITOREO</t>
  </si>
  <si>
    <t>EVALUACION PRODUCTO</t>
  </si>
  <si>
    <t>TOTAL</t>
  </si>
  <si>
    <t>MF BOCAGRANDE</t>
  </si>
  <si>
    <t>PESOS</t>
  </si>
  <si>
    <t>RESULTADOS</t>
  </si>
  <si>
    <t>MF VIZCAYA</t>
  </si>
  <si>
    <t>MF MULTICENTRO</t>
  </si>
  <si>
    <t>MF COUNTRY 79</t>
  </si>
  <si>
    <t>MF SHIRAKABA</t>
  </si>
  <si>
    <t>TOTAL SALAS MUNDO FORTUNA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</si>
</sst>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Microsoft JhengHei UI"/>
      <family val="2"/>
    </font>
    <font>
      <b/>
      <sz val="12"/>
      <color theme="0"/>
      <name val="Microsoft JhengHei UI"/>
      <family val="2"/>
    </font>
    <font>
      <sz val="12"/>
      <color theme="1"/>
      <name val="Calibri"/>
      <family val="2"/>
      <scheme val="minor"/>
    </font>
    <font>
      <b/>
      <sz val="12"/>
      <name val="Microsoft JhengHei UI"/>
      <family val="2"/>
    </font>
    <font>
      <b/>
      <sz val="12"/>
      <color indexed="9"/>
      <name val="Microsoft JhengHei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0" fillId="2" borderId="0" xfId="0" applyFill="1"/>
    <xf numFmtId="9" fontId="3" fillId="2" borderId="11" xfId="1" applyFont="1" applyFill="1" applyBorder="1" applyAlignment="1">
      <alignment horizontal="center"/>
    </xf>
    <xf numFmtId="9" fontId="3" fillId="2" borderId="4" xfId="1" applyFont="1" applyFill="1" applyBorder="1" applyAlignment="1">
      <alignment horizontal="center"/>
    </xf>
    <xf numFmtId="0" fontId="5" fillId="2" borderId="0" xfId="0" applyFont="1" applyFill="1"/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9" fontId="6" fillId="4" borderId="4" xfId="2" applyNumberFormat="1" applyFont="1" applyFill="1" applyBorder="1" applyAlignment="1">
      <alignment horizontal="center" vertical="center" wrapText="1"/>
    </xf>
    <xf numFmtId="9" fontId="6" fillId="4" borderId="6" xfId="2" applyNumberFormat="1" applyFont="1" applyFill="1" applyBorder="1" applyAlignment="1">
      <alignment horizontal="center" vertical="center" wrapText="1"/>
    </xf>
    <xf numFmtId="9" fontId="6" fillId="4" borderId="8" xfId="2" applyNumberFormat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9" fontId="7" fillId="5" borderId="8" xfId="2" applyNumberFormat="1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9" fontId="7" fillId="5" borderId="4" xfId="2" applyNumberFormat="1" applyFont="1" applyFill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</cellXfs>
  <cellStyles count="3">
    <cellStyle name="Normal" xfId="0" builtinId="0"/>
    <cellStyle name="Normal 4" xfId="2"/>
    <cellStyle name="Porcentaje" xfId="1" builtinId="5"/>
  </cellStyles>
  <dxfs count="3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7</xdr:col>
      <xdr:colOff>9525</xdr:colOff>
      <xdr:row>4</xdr:row>
      <xdr:rowOff>762000</xdr:rowOff>
    </xdr:to>
    <xdr:cxnSp macro="">
      <xdr:nvCxnSpPr>
        <xdr:cNvPr id="2" name="1 Conector recto"/>
        <xdr:cNvCxnSpPr/>
      </xdr:nvCxnSpPr>
      <xdr:spPr>
        <a:xfrm>
          <a:off x="0" y="180975"/>
          <a:ext cx="2886075" cy="5715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</xdr:row>
      <xdr:rowOff>9525</xdr:rowOff>
    </xdr:from>
    <xdr:to>
      <xdr:col>7</xdr:col>
      <xdr:colOff>0</xdr:colOff>
      <xdr:row>5</xdr:row>
      <xdr:rowOff>0</xdr:rowOff>
    </xdr:to>
    <xdr:cxnSp macro="">
      <xdr:nvCxnSpPr>
        <xdr:cNvPr id="3" name="2 Conector recto"/>
        <xdr:cNvCxnSpPr/>
      </xdr:nvCxnSpPr>
      <xdr:spPr>
        <a:xfrm>
          <a:off x="0" y="180975"/>
          <a:ext cx="2886075" cy="5715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16"/>
  <sheetViews>
    <sheetView tabSelected="1" workbookViewId="0">
      <selection activeCell="E3" sqref="E3"/>
    </sheetView>
  </sheetViews>
  <sheetFormatPr baseColWidth="10" defaultRowHeight="15.75" x14ac:dyDescent="0.25"/>
  <cols>
    <col min="1" max="3" width="11.42578125" style="1"/>
    <col min="4" max="4" width="17.5703125" style="1" customWidth="1"/>
    <col min="5" max="5" width="18.140625" style="4" customWidth="1"/>
    <col min="6" max="6" width="5.140625" style="4" customWidth="1"/>
    <col min="7" max="7" width="20.85546875" style="4" customWidth="1"/>
    <col min="8" max="9" width="15.85546875" style="4" hidden="1" customWidth="1"/>
    <col min="10" max="10" width="16.140625" style="4" customWidth="1"/>
    <col min="11" max="11" width="17.7109375" style="4" customWidth="1"/>
    <col min="12" max="12" width="15.85546875" style="4" customWidth="1"/>
    <col min="13" max="16384" width="11.42578125" style="1"/>
  </cols>
  <sheetData>
    <row r="4" spans="5:12" ht="16.5" thickBot="1" x14ac:dyDescent="0.3"/>
    <row r="5" spans="5:12" ht="48" thickBot="1" x14ac:dyDescent="0.3">
      <c r="E5" s="5" t="s">
        <v>0</v>
      </c>
      <c r="F5" s="6"/>
      <c r="G5" s="7" t="s">
        <v>1</v>
      </c>
      <c r="H5" s="8" t="s">
        <v>2</v>
      </c>
      <c r="I5" s="9" t="s">
        <v>3</v>
      </c>
      <c r="J5" s="10" t="s">
        <v>4</v>
      </c>
      <c r="K5" s="10" t="s">
        <v>5</v>
      </c>
      <c r="L5" s="10" t="s">
        <v>6</v>
      </c>
    </row>
    <row r="6" spans="5:12" ht="16.5" thickBot="1" x14ac:dyDescent="0.3">
      <c r="E6" s="11" t="s">
        <v>7</v>
      </c>
      <c r="F6" s="12"/>
      <c r="G6" s="13" t="s">
        <v>8</v>
      </c>
      <c r="H6" s="14"/>
      <c r="I6" s="14"/>
      <c r="J6" s="15">
        <v>0.4</v>
      </c>
      <c r="K6" s="16">
        <v>0.6</v>
      </c>
      <c r="L6" s="16">
        <f>+SUM(J6:K6)</f>
        <v>1</v>
      </c>
    </row>
    <row r="7" spans="5:12" ht="16.5" thickBot="1" x14ac:dyDescent="0.3">
      <c r="E7" s="17"/>
      <c r="F7" s="18"/>
      <c r="G7" s="13" t="s">
        <v>9</v>
      </c>
      <c r="H7" s="19"/>
      <c r="I7" s="14"/>
      <c r="J7" s="2">
        <v>1</v>
      </c>
      <c r="K7" s="2">
        <v>0.99</v>
      </c>
      <c r="L7" s="2">
        <f>+((J7*J6)+(K7*K6))/L6</f>
        <v>0.99399999999999999</v>
      </c>
    </row>
    <row r="8" spans="5:12" ht="16.5" thickBot="1" x14ac:dyDescent="0.3">
      <c r="E8" s="20" t="s">
        <v>10</v>
      </c>
      <c r="F8" s="21"/>
      <c r="G8" s="13" t="s">
        <v>8</v>
      </c>
      <c r="H8" s="14"/>
      <c r="I8" s="14">
        <v>0.5</v>
      </c>
      <c r="J8" s="15">
        <v>0.4</v>
      </c>
      <c r="K8" s="16">
        <v>0.6</v>
      </c>
      <c r="L8" s="16">
        <f>+SUM(J8:K8)</f>
        <v>1</v>
      </c>
    </row>
    <row r="9" spans="5:12" ht="16.5" thickBot="1" x14ac:dyDescent="0.3">
      <c r="E9" s="22"/>
      <c r="F9" s="23"/>
      <c r="G9" s="13" t="s">
        <v>9</v>
      </c>
      <c r="H9" s="24"/>
      <c r="I9" s="19"/>
      <c r="J9" s="2">
        <v>1</v>
      </c>
      <c r="K9" s="2">
        <v>0.96</v>
      </c>
      <c r="L9" s="2">
        <f>+((J9*J8)+(K9*K8))/L8</f>
        <v>0.97599999999999998</v>
      </c>
    </row>
    <row r="10" spans="5:12" ht="16.5" thickBot="1" x14ac:dyDescent="0.3">
      <c r="E10" s="11" t="s">
        <v>11</v>
      </c>
      <c r="F10" s="12"/>
      <c r="G10" s="13" t="s">
        <v>8</v>
      </c>
      <c r="H10" s="14"/>
      <c r="I10" s="14"/>
      <c r="J10" s="15">
        <v>0.4</v>
      </c>
      <c r="K10" s="16">
        <v>0.6</v>
      </c>
      <c r="L10" s="16">
        <f>+SUM(J10:K10)</f>
        <v>1</v>
      </c>
    </row>
    <row r="11" spans="5:12" ht="16.5" thickBot="1" x14ac:dyDescent="0.3">
      <c r="E11" s="17"/>
      <c r="F11" s="18"/>
      <c r="G11" s="13" t="s">
        <v>9</v>
      </c>
      <c r="H11" s="19"/>
      <c r="I11" s="14"/>
      <c r="J11" s="2">
        <v>0.99</v>
      </c>
      <c r="K11" s="2">
        <v>0.97</v>
      </c>
      <c r="L11" s="2">
        <f>+((J11*J10)+(K11*K10))/L10</f>
        <v>0.97799999999999998</v>
      </c>
    </row>
    <row r="12" spans="5:12" ht="16.5" thickBot="1" x14ac:dyDescent="0.3">
      <c r="E12" s="25" t="s">
        <v>12</v>
      </c>
      <c r="F12" s="26"/>
      <c r="G12" s="13" t="s">
        <v>8</v>
      </c>
      <c r="H12" s="14"/>
      <c r="I12" s="14"/>
      <c r="J12" s="15">
        <v>0.4</v>
      </c>
      <c r="K12" s="16">
        <v>0.6</v>
      </c>
      <c r="L12" s="16">
        <f>+SUM(J12:K12)</f>
        <v>1</v>
      </c>
    </row>
    <row r="13" spans="5:12" ht="16.5" thickBot="1" x14ac:dyDescent="0.3">
      <c r="E13" s="22"/>
      <c r="F13" s="23"/>
      <c r="G13" s="13" t="s">
        <v>9</v>
      </c>
      <c r="H13" s="19"/>
      <c r="I13" s="14"/>
      <c r="J13" s="2">
        <v>1</v>
      </c>
      <c r="K13" s="2">
        <v>0.9</v>
      </c>
      <c r="L13" s="2">
        <f>+((J13*J12)+(K13*K12))/L12</f>
        <v>0.94000000000000006</v>
      </c>
    </row>
    <row r="14" spans="5:12" ht="16.5" thickBot="1" x14ac:dyDescent="0.3">
      <c r="E14" s="25" t="s">
        <v>13</v>
      </c>
      <c r="F14" s="26"/>
      <c r="G14" s="13" t="s">
        <v>8</v>
      </c>
      <c r="H14" s="14"/>
      <c r="I14" s="14"/>
      <c r="J14" s="15">
        <v>0.4</v>
      </c>
      <c r="K14" s="16">
        <v>0.6</v>
      </c>
      <c r="L14" s="16">
        <f>+SUM(J14:K14)</f>
        <v>1</v>
      </c>
    </row>
    <row r="15" spans="5:12" ht="16.5" thickBot="1" x14ac:dyDescent="0.3">
      <c r="E15" s="22"/>
      <c r="F15" s="23"/>
      <c r="G15" s="13" t="s">
        <v>9</v>
      </c>
      <c r="H15" s="19"/>
      <c r="I15" s="14"/>
      <c r="J15" s="2">
        <v>0.99</v>
      </c>
      <c r="K15" s="2">
        <v>0.95</v>
      </c>
      <c r="L15" s="2">
        <f>+((J15*J14)+(K15*K14))/L14</f>
        <v>0.96599999999999997</v>
      </c>
    </row>
    <row r="16" spans="5:12" ht="16.5" thickBot="1" x14ac:dyDescent="0.3">
      <c r="E16" s="27" t="s">
        <v>14</v>
      </c>
      <c r="F16" s="28"/>
      <c r="G16" s="28"/>
      <c r="H16" s="28"/>
      <c r="I16" s="28"/>
      <c r="J16" s="28"/>
      <c r="K16" s="29"/>
      <c r="L16" s="3">
        <f>AVERAGE(L11,L9,L7,L13,L15)</f>
        <v>0.9708</v>
      </c>
    </row>
  </sheetData>
  <sheetProtection password="EDDC" sheet="1" objects="1" scenarios="1"/>
  <mergeCells count="6">
    <mergeCell ref="E6:F7"/>
    <mergeCell ref="E8:F9"/>
    <mergeCell ref="E10:F11"/>
    <mergeCell ref="E12:F13"/>
    <mergeCell ref="E14:F15"/>
    <mergeCell ref="E16:K16"/>
  </mergeCells>
  <conditionalFormatting sqref="H7 H11:H13 H15 H9:I9">
    <cfRule type="cellIs" dxfId="36" priority="35" operator="lessThan">
      <formula>0.7549</formula>
    </cfRule>
    <cfRule type="cellIs" dxfId="35" priority="36" operator="between">
      <formula>"0.7549"</formula>
      <formula>1.14444</formula>
    </cfRule>
    <cfRule type="cellIs" dxfId="34" priority="37" operator="greaterThan">
      <formula>1.14449</formula>
    </cfRule>
  </conditionalFormatting>
  <conditionalFormatting sqref="H7 H11:H13 H15 H9:I9">
    <cfRule type="cellIs" dxfId="33" priority="32" operator="lessThan">
      <formula>0.7549</formula>
    </cfRule>
    <cfRule type="cellIs" dxfId="32" priority="33" operator="between">
      <formula>0.7549</formula>
      <formula>1.14444</formula>
    </cfRule>
    <cfRule type="cellIs" dxfId="31" priority="34" operator="greaterThan">
      <formula>1.14449</formula>
    </cfRule>
  </conditionalFormatting>
  <conditionalFormatting sqref="H7 H11:H13 H15 H9:I9">
    <cfRule type="cellIs" dxfId="30" priority="31" operator="notBetween">
      <formula>0.0001</formula>
      <formula>1.5</formula>
    </cfRule>
  </conditionalFormatting>
  <conditionalFormatting sqref="J7:L7">
    <cfRule type="cellIs" dxfId="29" priority="26" operator="between">
      <formula>0.935</formula>
      <formula>1</formula>
    </cfRule>
    <cfRule type="cellIs" dxfId="28" priority="27" operator="between">
      <formula>0.765</formula>
      <formula>0.93499999999999</formula>
    </cfRule>
    <cfRule type="cellIs" dxfId="27" priority="28" operator="between">
      <formula>0.595</formula>
      <formula>0.7649999999999</formula>
    </cfRule>
    <cfRule type="cellIs" dxfId="26" priority="29" operator="between">
      <formula>0.495</formula>
      <formula>0.5949999999999</formula>
    </cfRule>
    <cfRule type="cellIs" dxfId="25" priority="30" operator="lessThan">
      <formula>0.495</formula>
    </cfRule>
  </conditionalFormatting>
  <conditionalFormatting sqref="J9:L9">
    <cfRule type="cellIs" dxfId="24" priority="21" operator="between">
      <formula>0.935</formula>
      <formula>1</formula>
    </cfRule>
    <cfRule type="cellIs" dxfId="23" priority="22" operator="between">
      <formula>0.765</formula>
      <formula>0.93499999999999</formula>
    </cfRule>
    <cfRule type="cellIs" dxfId="22" priority="23" operator="between">
      <formula>0.595</formula>
      <formula>0.7649999999999</formula>
    </cfRule>
    <cfRule type="cellIs" dxfId="21" priority="24" operator="between">
      <formula>0.495</formula>
      <formula>0.5949999999999</formula>
    </cfRule>
    <cfRule type="cellIs" dxfId="20" priority="25" operator="lessThan">
      <formula>0.495</formula>
    </cfRule>
  </conditionalFormatting>
  <conditionalFormatting sqref="J11:L11">
    <cfRule type="cellIs" dxfId="19" priority="16" operator="between">
      <formula>0.935</formula>
      <formula>1</formula>
    </cfRule>
    <cfRule type="cellIs" dxfId="18" priority="17" operator="between">
      <formula>0.765</formula>
      <formula>0.93499999999999</formula>
    </cfRule>
    <cfRule type="cellIs" dxfId="17" priority="18" operator="between">
      <formula>0.595</formula>
      <formula>0.7649999999999</formula>
    </cfRule>
    <cfRule type="cellIs" dxfId="16" priority="19" operator="between">
      <formula>0.495</formula>
      <formula>0.5949999999999</formula>
    </cfRule>
    <cfRule type="cellIs" dxfId="15" priority="20" operator="lessThan">
      <formula>0.495</formula>
    </cfRule>
  </conditionalFormatting>
  <conditionalFormatting sqref="J13:L13">
    <cfRule type="cellIs" dxfId="14" priority="11" operator="between">
      <formula>0.935</formula>
      <formula>1</formula>
    </cfRule>
    <cfRule type="cellIs" dxfId="13" priority="12" operator="between">
      <formula>0.765</formula>
      <formula>0.93499999999999</formula>
    </cfRule>
    <cfRule type="cellIs" dxfId="12" priority="13" operator="between">
      <formula>0.595</formula>
      <formula>0.7649999999999</formula>
    </cfRule>
    <cfRule type="cellIs" dxfId="11" priority="14" operator="between">
      <formula>0.495</formula>
      <formula>0.5949999999999</formula>
    </cfRule>
    <cfRule type="cellIs" dxfId="10" priority="15" operator="lessThan">
      <formula>0.495</formula>
    </cfRule>
  </conditionalFormatting>
  <conditionalFormatting sqref="J15:L15">
    <cfRule type="cellIs" dxfId="9" priority="6" operator="between">
      <formula>0.935</formula>
      <formula>1</formula>
    </cfRule>
    <cfRule type="cellIs" dxfId="8" priority="7" operator="between">
      <formula>0.765</formula>
      <formula>0.93499999999999</formula>
    </cfRule>
    <cfRule type="cellIs" dxfId="7" priority="8" operator="between">
      <formula>0.595</formula>
      <formula>0.7649999999999</formula>
    </cfRule>
    <cfRule type="cellIs" dxfId="6" priority="9" operator="between">
      <formula>0.495</formula>
      <formula>0.5949999999999</formula>
    </cfRule>
    <cfRule type="cellIs" dxfId="5" priority="10" operator="lessThan">
      <formula>0.495</formula>
    </cfRule>
  </conditionalFormatting>
  <conditionalFormatting sqref="L16">
    <cfRule type="cellIs" dxfId="4" priority="1" operator="between">
      <formula>0.935</formula>
      <formula>1</formula>
    </cfRule>
    <cfRule type="cellIs" dxfId="3" priority="2" operator="between">
      <formula>0.765</formula>
      <formula>0.93499999999999</formula>
    </cfRule>
    <cfRule type="cellIs" dxfId="2" priority="3" operator="between">
      <formula>0.595</formula>
      <formula>0.7649999999999</formula>
    </cfRule>
    <cfRule type="cellIs" dxfId="1" priority="4" operator="between">
      <formula>0.495</formula>
      <formula>0.5949999999999</formula>
    </cfRule>
    <cfRule type="cellIs" dxfId="0" priority="5" operator="lessThan">
      <formula>0.495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Mundo Fortuna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Tenorio Celis</dc:creator>
  <cp:lastModifiedBy>Julian Camilo Tenorio Celis</cp:lastModifiedBy>
  <dcterms:created xsi:type="dcterms:W3CDTF">2015-09-08T17:27:33Z</dcterms:created>
  <dcterms:modified xsi:type="dcterms:W3CDTF">2015-09-08T17:30:10Z</dcterms:modified>
</cp:coreProperties>
</file>